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\Desktop\2025 ROK\KONIEC ROKU\załaczniki za 2025 rok\"/>
    </mc:Choice>
  </mc:AlternateContent>
  <xr:revisionPtr revIDLastSave="0" documentId="13_ncr:1_{2F991ACC-554E-4512-8811-018853C112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F11" i="1" l="1"/>
  <c r="H24" i="1"/>
  <c r="H27" i="1"/>
  <c r="H26" i="1"/>
  <c r="H25" i="1"/>
  <c r="G11" i="1"/>
  <c r="H13" i="1"/>
  <c r="H14" i="1"/>
  <c r="H15" i="1"/>
  <c r="H16" i="1"/>
  <c r="H17" i="1"/>
  <c r="H18" i="1"/>
  <c r="H19" i="1"/>
  <c r="H20" i="1"/>
  <c r="H21" i="1"/>
  <c r="H22" i="1"/>
  <c r="H23" i="1"/>
  <c r="H12" i="1"/>
  <c r="H11" i="1" l="1"/>
</calcChain>
</file>

<file path=xl/sharedStrings.xml><?xml version="1.0" encoding="utf-8"?>
<sst xmlns="http://schemas.openxmlformats.org/spreadsheetml/2006/main" count="65" uniqueCount="50">
  <si>
    <t>L.p</t>
  </si>
  <si>
    <t>Nazwa</t>
  </si>
  <si>
    <t xml:space="preserve">Jednostka odpowiedzialna lub koordynująca </t>
  </si>
  <si>
    <t xml:space="preserve">Okres realizacji </t>
  </si>
  <si>
    <t>od</t>
  </si>
  <si>
    <t>do</t>
  </si>
  <si>
    <t>Stopień zaawansowania realizacji %</t>
  </si>
  <si>
    <t>Urząd Gminy Świętajno</t>
  </si>
  <si>
    <t xml:space="preserve">Stopień zaawansowania realizacji programów wieloletnich </t>
  </si>
  <si>
    <t xml:space="preserve">Wójta Gminy Świętajno </t>
  </si>
  <si>
    <t>Wójt</t>
  </si>
  <si>
    <t>Janusz Zakrzewski</t>
  </si>
  <si>
    <t>Wydatki majatkowe</t>
  </si>
  <si>
    <t>Remont budynku - świetlica OSP w miejscowości Mazury</t>
  </si>
  <si>
    <t>Zagospodarowanie działki wiejskiej nr 43/4 w miejscowości Sulejki</t>
  </si>
  <si>
    <t>Remont swietlicy wiejskiej w miejscowości Dybowo</t>
  </si>
  <si>
    <t>Budowa sieci wodociągowej w miejscowości Zalesie, Wronki, Jelonek, Pietrasze</t>
  </si>
  <si>
    <t>Budowa sieci wodociągowej do miejscowości Krzywe, Leśniki, Dworackie, Kolonia Dudki i Sulejki o łącznej długości ok 25 km</t>
  </si>
  <si>
    <t xml:space="preserve"> Łączne planowane nakłady finansowe </t>
  </si>
  <si>
    <t>Z bocianem przez EGO!- utworzenie subregionalnego szlaku rowerowego</t>
  </si>
  <si>
    <t xml:space="preserve">Wykonanie monitoringu w Szkole Podstawowej w Świętajnie </t>
  </si>
  <si>
    <t>Lokalny Ośrodek Wiedzy i Edukacji w Świetajnie</t>
  </si>
  <si>
    <t xml:space="preserve">Szkoła Podstawowa w Świętajnie </t>
  </si>
  <si>
    <t xml:space="preserve">Raźnym Krokiem Ku Przyszłości </t>
  </si>
  <si>
    <t>Wzmocnienie poziomu cyberbezpieczeństwa w Gminie Świętajno</t>
  </si>
  <si>
    <t xml:space="preserve">Remont świetlicy wiejskiej w miejscowości Borki </t>
  </si>
  <si>
    <t>1.1.</t>
  </si>
  <si>
    <t>1.2.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</si>
  <si>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</si>
  <si>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</si>
  <si>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</si>
  <si>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</si>
  <si>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</si>
  <si>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</si>
  <si>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</si>
  <si>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</si>
  <si>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</si>
  <si>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</si>
  <si>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</si>
  <si>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</si>
  <si>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</si>
  <si>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Załącznik Nr 11</t>
  </si>
  <si>
    <t>do Zarządzenia Nr 14/26</t>
  </si>
  <si>
    <t>Poniesione łączne nakłady finansowe do końca 2025r.</t>
  </si>
  <si>
    <t xml:space="preserve">Przystosowanie gminnego obiektu zlokalizowanego na działce nr 244/8 obręb Dunajek Gmina Świętajno w miejscowości Dunajek z przeznaczeniem na świetlice wiejską </t>
  </si>
  <si>
    <t>Sporzadzenie projektu planu ogólnego Gminy Świętajno</t>
  </si>
  <si>
    <t>Wykonanie projektu na budowę świetlicy w miejscowości Rogowszczyzna</t>
  </si>
  <si>
    <t>Opracowanie miejscowego planu zagospodarowania przestrzennego dla części terenów położonych w obrebie geodezyjnym Giże</t>
  </si>
  <si>
    <t>Modernizacja infrastruktury oświetlenia na terenie Gminy Świętajno</t>
  </si>
  <si>
    <t>z dnia 12.03.2026r.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</si>
</sst>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/>
    <xf numFmtId="49" fontId="3" fillId="0" borderId="0" xfId="0" applyNumberFormat="1" applyFont="1"/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2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12" fillId="3" borderId="0" xfId="1" applyFont="1" applyFill="1" applyAlignment="1">
      <alignment vertical="center"/>
    </xf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topLeftCell="A13" workbookViewId="0">
      <selection activeCell="E28" sqref="E28"/>
    </sheetView>
  </sheetViews>
  <sheetFormatPr defaultColWidth="9" defaultRowHeight="13.2"/>
  <cols>
    <col min="1" max="1" width="5.296875" style="1" customWidth="1"/>
    <col min="2" max="2" width="64.09765625" style="1" customWidth="1"/>
    <col min="3" max="3" width="19" style="1" customWidth="1"/>
    <col min="4" max="4" width="6.59765625" style="1" customWidth="1"/>
    <col min="5" max="5" width="7.09765625" style="1" customWidth="1"/>
    <col min="6" max="6" width="11.69921875" style="1" customWidth="1"/>
    <col min="7" max="7" width="12.69921875" style="1" customWidth="1"/>
    <col min="8" max="8" width="11.8984375" style="1" customWidth="1"/>
    <col min="9" max="16384" width="9" style="1"/>
  </cols>
  <sheetData>
    <row r="1" spans="1:17">
      <c r="G1" s="26" t="s">
        <v>41</v>
      </c>
      <c r="H1" s="26"/>
    </row>
    <row r="2" spans="1:17">
      <c r="G2" s="38" t="s">
        <v>42</v>
      </c>
      <c r="H2" s="39"/>
    </row>
    <row r="3" spans="1:17">
      <c r="G3" s="26" t="s">
        <v>9</v>
      </c>
      <c r="H3" s="26"/>
    </row>
    <row r="4" spans="1:17">
      <c r="G4" s="26" t="s">
        <v>49</v>
      </c>
      <c r="H4" s="26"/>
    </row>
    <row r="5" spans="1:17" ht="0.75" customHeight="1"/>
    <row r="6" spans="1:17" ht="15.6">
      <c r="A6" s="40" t="s">
        <v>8</v>
      </c>
      <c r="B6" s="40"/>
      <c r="C6" s="40"/>
      <c r="D6" s="40"/>
      <c r="E6" s="40"/>
      <c r="F6" s="40"/>
      <c r="G6" s="40"/>
      <c r="H6" s="40"/>
    </row>
    <row r="7" spans="1:17" ht="9.6" customHeight="1"/>
    <row r="8" spans="1:17">
      <c r="A8" s="45" t="s">
        <v>0</v>
      </c>
      <c r="B8" s="45" t="s">
        <v>1</v>
      </c>
      <c r="C8" s="46" t="s">
        <v>2</v>
      </c>
      <c r="D8" s="44" t="s">
        <v>3</v>
      </c>
      <c r="E8" s="44"/>
      <c r="F8" s="42" t="s">
        <v>18</v>
      </c>
      <c r="G8" s="42" t="s">
        <v>43</v>
      </c>
      <c r="H8" s="42" t="s">
        <v>6</v>
      </c>
    </row>
    <row r="9" spans="1:17" ht="40.200000000000003" customHeight="1">
      <c r="A9" s="45"/>
      <c r="B9" s="45"/>
      <c r="C9" s="46"/>
      <c r="D9" s="27" t="s">
        <v>4</v>
      </c>
      <c r="E9" s="27" t="s">
        <v>5</v>
      </c>
      <c r="F9" s="43"/>
      <c r="G9" s="43"/>
      <c r="H9" s="43"/>
    </row>
    <row r="10" spans="1:17" ht="14.4" customHeight="1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</row>
    <row r="11" spans="1:17" ht="17.399999999999999" customHeight="1">
      <c r="A11" s="5">
        <v>1</v>
      </c>
      <c r="B11" s="15" t="s">
        <v>12</v>
      </c>
      <c r="C11" s="6"/>
      <c r="D11" s="6"/>
      <c r="E11" s="6"/>
      <c r="F11" s="7">
        <f>SUM(F12:F27)</f>
        <v>18609242.640000001</v>
      </c>
      <c r="G11" s="7">
        <f>SUM(G12:G23)</f>
        <v>13505779.99</v>
      </c>
      <c r="H11" s="8">
        <f>G11/F11</f>
        <v>0.72575656362122642</v>
      </c>
    </row>
    <row r="12" spans="1:17" ht="19.8" customHeight="1">
      <c r="A12" s="17" t="s">
        <v>26</v>
      </c>
      <c r="B12" s="11" t="s">
        <v>19</v>
      </c>
      <c r="C12" s="24" t="s">
        <v>7</v>
      </c>
      <c r="D12" s="28">
        <v>2025</v>
      </c>
      <c r="E12" s="28">
        <v>2028</v>
      </c>
      <c r="F12" s="29">
        <v>2487387</v>
      </c>
      <c r="G12" s="29">
        <v>67112.600000000006</v>
      </c>
      <c r="H12" s="30">
        <f>G12/F12</f>
        <v>2.698116537555274E-2</v>
      </c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28.2" customHeight="1">
      <c r="A13" s="17" t="s">
        <v>27</v>
      </c>
      <c r="B13" s="14" t="s">
        <v>20</v>
      </c>
      <c r="C13" s="24" t="s">
        <v>22</v>
      </c>
      <c r="D13" s="12">
        <v>2024</v>
      </c>
      <c r="E13" s="12">
        <v>2025</v>
      </c>
      <c r="F13" s="31">
        <v>96229.36</v>
      </c>
      <c r="G13" s="31">
        <v>96168.78</v>
      </c>
      <c r="H13" s="30">
        <f t="shared" ref="H13:H27" si="0">G13/F13</f>
        <v>0.99937046240357408</v>
      </c>
      <c r="I13" s="32"/>
      <c r="J13" s="13"/>
      <c r="K13" s="13"/>
      <c r="L13" s="13"/>
      <c r="M13" s="13"/>
      <c r="N13" s="13"/>
      <c r="O13" s="13"/>
      <c r="P13" s="13"/>
      <c r="Q13" s="13"/>
    </row>
    <row r="14" spans="1:17" ht="20.399999999999999" customHeight="1">
      <c r="A14" s="17" t="s">
        <v>28</v>
      </c>
      <c r="B14" s="11" t="s">
        <v>13</v>
      </c>
      <c r="C14" s="24" t="s">
        <v>7</v>
      </c>
      <c r="D14" s="34">
        <v>2022</v>
      </c>
      <c r="E14" s="34">
        <v>2025</v>
      </c>
      <c r="F14" s="35">
        <v>98325.07</v>
      </c>
      <c r="G14" s="35">
        <v>86593.94</v>
      </c>
      <c r="H14" s="36">
        <f t="shared" si="0"/>
        <v>0.88069034682609426</v>
      </c>
      <c r="I14" s="37"/>
      <c r="J14" s="37"/>
      <c r="K14" s="13"/>
      <c r="L14" s="13"/>
      <c r="M14" s="13"/>
      <c r="N14" s="13"/>
      <c r="O14" s="13"/>
      <c r="P14" s="13"/>
      <c r="Q14" s="13"/>
    </row>
    <row r="15" spans="1:17" ht="23.4" customHeight="1">
      <c r="A15" s="17" t="s">
        <v>29</v>
      </c>
      <c r="B15" s="11" t="s">
        <v>25</v>
      </c>
      <c r="C15" s="24" t="s">
        <v>7</v>
      </c>
      <c r="D15" s="12">
        <v>2024</v>
      </c>
      <c r="E15" s="12">
        <v>2025</v>
      </c>
      <c r="F15" s="35">
        <v>43000</v>
      </c>
      <c r="G15" s="35">
        <v>42367.12</v>
      </c>
      <c r="H15" s="36">
        <f t="shared" si="0"/>
        <v>0.98528186046511634</v>
      </c>
      <c r="I15" s="37"/>
      <c r="J15" s="13"/>
      <c r="K15" s="13"/>
      <c r="L15" s="13"/>
      <c r="M15" s="13"/>
      <c r="N15" s="13"/>
      <c r="O15" s="13"/>
      <c r="P15" s="13"/>
      <c r="Q15" s="13"/>
    </row>
    <row r="16" spans="1:17" ht="20.399999999999999" customHeight="1">
      <c r="A16" s="17" t="s">
        <v>30</v>
      </c>
      <c r="B16" s="11" t="s">
        <v>14</v>
      </c>
      <c r="C16" s="24" t="s">
        <v>7</v>
      </c>
      <c r="D16" s="33">
        <v>2022</v>
      </c>
      <c r="E16" s="12">
        <v>2025</v>
      </c>
      <c r="F16" s="29">
        <v>78040.789999999994</v>
      </c>
      <c r="G16" s="29">
        <v>74892.56</v>
      </c>
      <c r="H16" s="9">
        <f t="shared" si="0"/>
        <v>0.95965917310678173</v>
      </c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33" customHeight="1">
      <c r="A17" s="17" t="s">
        <v>31</v>
      </c>
      <c r="B17" s="11" t="s">
        <v>44</v>
      </c>
      <c r="C17" s="24" t="s">
        <v>7</v>
      </c>
      <c r="D17" s="12">
        <v>2021</v>
      </c>
      <c r="E17" s="12">
        <v>2025</v>
      </c>
      <c r="F17" s="29">
        <v>536785.38</v>
      </c>
      <c r="G17" s="29">
        <v>512474.29</v>
      </c>
      <c r="H17" s="30">
        <f t="shared" si="0"/>
        <v>0.954709850704205</v>
      </c>
      <c r="I17" s="32"/>
      <c r="J17" s="13"/>
      <c r="K17" s="13"/>
      <c r="L17" s="13"/>
      <c r="M17" s="13"/>
      <c r="N17" s="13"/>
      <c r="O17" s="13"/>
      <c r="P17" s="13"/>
      <c r="Q17" s="13"/>
    </row>
    <row r="18" spans="1:17" ht="16.8" customHeight="1">
      <c r="A18" s="17" t="s">
        <v>32</v>
      </c>
      <c r="B18" s="11" t="s">
        <v>15</v>
      </c>
      <c r="C18" s="24" t="s">
        <v>7</v>
      </c>
      <c r="D18" s="12">
        <v>2022</v>
      </c>
      <c r="E18" s="12">
        <v>2026</v>
      </c>
      <c r="F18" s="29">
        <v>90871.59</v>
      </c>
      <c r="G18" s="29">
        <v>71282.289999999994</v>
      </c>
      <c r="H18" s="9">
        <f t="shared" si="0"/>
        <v>0.78442877471385719</v>
      </c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8" customHeight="1">
      <c r="A19" s="17" t="s">
        <v>33</v>
      </c>
      <c r="B19" s="11" t="s">
        <v>48</v>
      </c>
      <c r="C19" s="24" t="s">
        <v>7</v>
      </c>
      <c r="D19" s="12">
        <v>2024</v>
      </c>
      <c r="E19" s="12">
        <v>2025</v>
      </c>
      <c r="F19" s="29">
        <v>795930.8</v>
      </c>
      <c r="G19" s="29">
        <v>795930.79</v>
      </c>
      <c r="H19" s="30">
        <f t="shared" si="0"/>
        <v>0.99999998743609364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21" customHeight="1">
      <c r="A20" s="17" t="s">
        <v>34</v>
      </c>
      <c r="B20" s="11" t="s">
        <v>16</v>
      </c>
      <c r="C20" s="24" t="s">
        <v>7</v>
      </c>
      <c r="D20" s="12">
        <v>2023</v>
      </c>
      <c r="E20" s="12">
        <v>2025</v>
      </c>
      <c r="F20" s="29">
        <v>5786853.7000000002</v>
      </c>
      <c r="G20" s="29">
        <v>5203944.4800000004</v>
      </c>
      <c r="H20" s="9">
        <f t="shared" si="0"/>
        <v>0.89927009559616145</v>
      </c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21.6" customHeight="1">
      <c r="A21" s="17" t="s">
        <v>35</v>
      </c>
      <c r="B21" s="11" t="s">
        <v>46</v>
      </c>
      <c r="C21" s="24" t="s">
        <v>7</v>
      </c>
      <c r="D21" s="12">
        <v>2025</v>
      </c>
      <c r="E21" s="12">
        <v>2026</v>
      </c>
      <c r="F21" s="29">
        <v>26000</v>
      </c>
      <c r="G21" s="29">
        <v>14000</v>
      </c>
      <c r="H21" s="9">
        <f t="shared" si="0"/>
        <v>0.53846153846153844</v>
      </c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30" customHeight="1">
      <c r="A22" s="17" t="s">
        <v>36</v>
      </c>
      <c r="B22" s="11" t="s">
        <v>17</v>
      </c>
      <c r="C22" s="24" t="s">
        <v>7</v>
      </c>
      <c r="D22" s="34">
        <v>2022</v>
      </c>
      <c r="E22" s="34">
        <v>2025</v>
      </c>
      <c r="F22" s="35">
        <v>7153872.4699999997</v>
      </c>
      <c r="G22" s="35">
        <v>6529943.1399999997</v>
      </c>
      <c r="H22" s="36">
        <f t="shared" si="0"/>
        <v>0.91278439298205716</v>
      </c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33.6" customHeight="1">
      <c r="A23" s="17" t="s">
        <v>37</v>
      </c>
      <c r="B23" s="11" t="s">
        <v>47</v>
      </c>
      <c r="C23" s="24" t="s">
        <v>7</v>
      </c>
      <c r="D23" s="12">
        <v>2025</v>
      </c>
      <c r="E23" s="12">
        <v>2026</v>
      </c>
      <c r="F23" s="29">
        <v>36900</v>
      </c>
      <c r="G23" s="29">
        <v>11070</v>
      </c>
      <c r="H23" s="30">
        <f t="shared" si="0"/>
        <v>0.3</v>
      </c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9.8" customHeight="1">
      <c r="A24" s="17" t="s">
        <v>37</v>
      </c>
      <c r="B24" s="11" t="s">
        <v>45</v>
      </c>
      <c r="C24" s="24" t="s">
        <v>7</v>
      </c>
      <c r="D24" s="12">
        <v>2024</v>
      </c>
      <c r="E24" s="12">
        <v>2026</v>
      </c>
      <c r="F24" s="29">
        <v>165000</v>
      </c>
      <c r="G24" s="29">
        <v>0</v>
      </c>
      <c r="H24" s="30">
        <f t="shared" ref="H24" si="1">G24/F24</f>
        <v>0</v>
      </c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26.4" customHeight="1">
      <c r="A25" s="17" t="s">
        <v>38</v>
      </c>
      <c r="B25" s="16" t="s">
        <v>21</v>
      </c>
      <c r="C25" s="24" t="s">
        <v>22</v>
      </c>
      <c r="D25" s="12">
        <v>2024</v>
      </c>
      <c r="E25" s="12">
        <v>2026</v>
      </c>
      <c r="F25" s="29">
        <v>474625</v>
      </c>
      <c r="G25" s="10">
        <v>342428.97</v>
      </c>
      <c r="H25" s="9">
        <f t="shared" si="0"/>
        <v>0.72147267843033969</v>
      </c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28.2" customHeight="1">
      <c r="A26" s="17" t="s">
        <v>39</v>
      </c>
      <c r="B26" s="16" t="s">
        <v>23</v>
      </c>
      <c r="C26" s="24" t="s">
        <v>22</v>
      </c>
      <c r="D26" s="12">
        <v>2024</v>
      </c>
      <c r="E26" s="12">
        <v>2026</v>
      </c>
      <c r="F26" s="29">
        <v>460221.48</v>
      </c>
      <c r="G26" s="10">
        <v>233972.16</v>
      </c>
      <c r="H26" s="9">
        <f t="shared" si="0"/>
        <v>0.50839035153248391</v>
      </c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21" customHeight="1">
      <c r="A27" s="17" t="s">
        <v>40</v>
      </c>
      <c r="B27" s="16" t="s">
        <v>24</v>
      </c>
      <c r="C27" s="24" t="s">
        <v>7</v>
      </c>
      <c r="D27" s="33">
        <v>2024</v>
      </c>
      <c r="E27" s="12">
        <v>2026</v>
      </c>
      <c r="F27" s="29">
        <v>279200</v>
      </c>
      <c r="G27" s="10">
        <v>85364.75</v>
      </c>
      <c r="H27" s="9">
        <f t="shared" si="0"/>
        <v>0.30574767191977076</v>
      </c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2" customHeight="1">
      <c r="A28" s="18"/>
      <c r="B28" s="19"/>
      <c r="C28" s="20"/>
      <c r="D28" s="21"/>
      <c r="E28" s="21"/>
      <c r="F28" s="22"/>
      <c r="G28" s="22"/>
      <c r="H28" s="23"/>
      <c r="I28" s="13"/>
      <c r="J28" s="13"/>
      <c r="K28" s="13"/>
      <c r="L28" s="13"/>
      <c r="M28" s="13"/>
      <c r="N28" s="13"/>
      <c r="O28" s="13"/>
      <c r="P28" s="13"/>
      <c r="Q28" s="13"/>
    </row>
    <row r="29" spans="1:17">
      <c r="G29" s="41" t="s">
        <v>10</v>
      </c>
      <c r="H29" s="41"/>
    </row>
    <row r="30" spans="1:17">
      <c r="G30" s="25"/>
      <c r="H30" s="25"/>
    </row>
    <row r="31" spans="1:17">
      <c r="G31" s="41" t="s">
        <v>11</v>
      </c>
      <c r="H31" s="41"/>
    </row>
    <row r="33" spans="2:8">
      <c r="G33" s="41"/>
      <c r="H33" s="41"/>
    </row>
    <row r="34" spans="2:8">
      <c r="B34" s="3"/>
      <c r="C34" s="3"/>
    </row>
    <row r="35" spans="2:8">
      <c r="F35" s="2"/>
      <c r="G35" s="2"/>
    </row>
  </sheetData>
  <mergeCells count="12">
    <mergeCell ref="G2:H2"/>
    <mergeCell ref="A6:H6"/>
    <mergeCell ref="G31:H31"/>
    <mergeCell ref="G33:H33"/>
    <mergeCell ref="H8:H9"/>
    <mergeCell ref="D8:E8"/>
    <mergeCell ref="A8:A9"/>
    <mergeCell ref="B8:B9"/>
    <mergeCell ref="C8:C9"/>
    <mergeCell ref="F8:F9"/>
    <mergeCell ref="G8:G9"/>
    <mergeCell ref="G29:H29"/>
  </mergeCells>
  <phoneticPr fontId="7" type="noConversion"/>
  <pageMargins left="0" right="0" top="0" bottom="0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"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Świętajno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KSI3</cp:lastModifiedBy>
  <cp:lastPrinted>2026-03-10T07:53:11Z</cp:lastPrinted>
  <dcterms:created xsi:type="dcterms:W3CDTF">2015-03-23T09:50:00Z</dcterms:created>
  <dcterms:modified xsi:type="dcterms:W3CDTF">2026-03-12T07:10:00Z</dcterms:modified>
</cp:coreProperties>
</file>